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0 VINIFICATIE\0 TOOLS\Beveiligd &amp; onbeveiligd\Sulfiet\"/>
    </mc:Choice>
  </mc:AlternateContent>
  <xr:revisionPtr revIDLastSave="0" documentId="13_ncr:1_{F49076F4-3D35-4589-81CC-52208392B7BE}" xr6:coauthVersionLast="47" xr6:coauthVersionMax="47" xr10:uidLastSave="{00000000-0000-0000-0000-000000000000}"/>
  <bookViews>
    <workbookView xWindow="-110" yWindow="-110" windowWidth="19420" windowHeight="10560" xr2:uid="{D79E32C3-CB70-4806-91CC-49443262BB1A}"/>
  </bookViews>
  <sheets>
    <sheet name="Sulfiet verwijderen met H2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l="1"/>
  <c r="B11" i="1" l="1"/>
  <c r="B12" i="1" s="1"/>
  <c r="B14" i="1" s="1"/>
</calcChain>
</file>

<file path=xl/sharedStrings.xml><?xml version="1.0" encoding="utf-8"?>
<sst xmlns="http://schemas.openxmlformats.org/spreadsheetml/2006/main" count="43" uniqueCount="38">
  <si>
    <t>Volume te behandelen wijn</t>
  </si>
  <si>
    <t>Hoeveelheid te verwijderen vrij sulfiet</t>
  </si>
  <si>
    <t>Gemeten hoeveelheid vrij sulfiet</t>
  </si>
  <si>
    <t>Gewenste hoeveelheid vrij sulfiet</t>
  </si>
  <si>
    <t>Te verwijderen hoeveelheid vrij sulfiet</t>
  </si>
  <si>
    <t>Waterstofperoxide nodig</t>
  </si>
  <si>
    <t>Vul in</t>
  </si>
  <si>
    <t>Gebruikte oplossing waterstofperoxide</t>
  </si>
  <si>
    <t>Benodigd waterstofperoxide</t>
  </si>
  <si>
    <t>Waterstofperoxide goed mengen door wijn, most of pulp.</t>
  </si>
  <si>
    <t>Publicatiedatum 27 maart 2007</t>
  </si>
  <si>
    <t>http://www.awri.com.au/wp-content/uploads/TN06.pdf</t>
  </si>
  <si>
    <t>Veiligheidsmarge 10%</t>
  </si>
  <si>
    <t>Te verwijderen sulfiet</t>
  </si>
  <si>
    <t>Een ml daarvan bevat 30 mg waterstofperoxide.</t>
  </si>
  <si>
    <t>Minder oxidatierisico is er als deze 3% oplossing 3x verdund wordt tot 1%.</t>
  </si>
  <si>
    <t>Waterstofperoxide oxideert niet alleen sulfiet, maar ook andere wijnbestanddelen.</t>
  </si>
  <si>
    <t>Niet in één keer toevoegen, want anders oxideren wijnbestanddelen eerder dan het sulfiet.</t>
  </si>
  <si>
    <t>Voor verwijderen van 64 gram sulfiet is daarom 34 gram waterstofperoxide nodig.</t>
  </si>
  <si>
    <t>In de handel (meeste drogisten) is waterstofperoxide in 3% oplossing gangbaar.</t>
  </si>
  <si>
    <r>
      <t>Verhouding molecuulgewichten SO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en H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is 64/34</t>
    </r>
  </si>
  <si>
    <r>
      <t>1 molecuul SO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reageert met 1 molecuul H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sz val="8"/>
        <color theme="1"/>
        <rFont val="Arial"/>
        <family val="2"/>
      </rPr>
      <t>2</t>
    </r>
  </si>
  <si>
    <t>Gebruikte bron:</t>
  </si>
  <si>
    <t>Sulfiet verwijderen met waterstofperoxide</t>
  </si>
  <si>
    <t xml:space="preserve">  L</t>
  </si>
  <si>
    <t xml:space="preserve">  mg/L</t>
  </si>
  <si>
    <t xml:space="preserve">  mg</t>
  </si>
  <si>
    <t xml:space="preserve">   %</t>
  </si>
  <si>
    <t xml:space="preserve">  ml</t>
  </si>
  <si>
    <t>(zie opmerking 1)</t>
  </si>
  <si>
    <t>(zie opmerking 2)</t>
  </si>
  <si>
    <t>(zie opmerking 3)</t>
  </si>
  <si>
    <t>Opmerking 1</t>
  </si>
  <si>
    <t>Opmerking 2</t>
  </si>
  <si>
    <t>Opmerking 3</t>
  </si>
  <si>
    <t>Australian Wine Research Institute (AWRI), Technical Note van Technical Service Group</t>
  </si>
  <si>
    <t>Procedé niet toegelaten in commerciële wijn (EU-verordening 606/2009)</t>
  </si>
  <si>
    <r>
      <t>Reactie sulfiet en waterstofperoxide: HSO</t>
    </r>
    <r>
      <rPr>
        <vertAlign val="subscript"/>
        <sz val="10"/>
        <color theme="1"/>
        <rFont val="Arial"/>
        <family val="2"/>
      </rPr>
      <t>3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 +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→ HSO</t>
    </r>
    <r>
      <rPr>
        <vertAlign val="subscript"/>
        <sz val="10"/>
        <color theme="1"/>
        <rFont val="Arial"/>
        <family val="2"/>
      </rPr>
      <t>4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 +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</si>
</sst>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3" fontId="0" fillId="3" borderId="1" xfId="0" applyNumberForma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wri.com.au/wp-content/uploads/TN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CF90C-EAA6-4808-8CED-9B8DEBB6841A}">
  <dimension ref="A1:E36"/>
  <sheetViews>
    <sheetView tabSelected="1" workbookViewId="0"/>
  </sheetViews>
  <sheetFormatPr defaultColWidth="9.1796875" defaultRowHeight="12.5" x14ac:dyDescent="0.25"/>
  <cols>
    <col min="1" max="1" width="36.54296875" style="3" customWidth="1"/>
    <col min="2" max="2" width="10.7265625" style="5" customWidth="1"/>
    <col min="3" max="3" width="7" style="5" customWidth="1"/>
    <col min="4" max="4" width="4.453125" style="5" customWidth="1"/>
    <col min="5" max="5" width="10.7265625" style="5" customWidth="1"/>
    <col min="6" max="16384" width="9.1796875" style="6"/>
  </cols>
  <sheetData>
    <row r="1" spans="1:5" s="10" customFormat="1" ht="16" customHeight="1" x14ac:dyDescent="0.25">
      <c r="A1" s="8" t="s">
        <v>23</v>
      </c>
      <c r="B1" s="9"/>
      <c r="C1" s="9"/>
      <c r="D1" s="9"/>
      <c r="E1" s="9"/>
    </row>
    <row r="2" spans="1:5" s="10" customFormat="1" ht="16" customHeight="1" x14ac:dyDescent="0.25">
      <c r="A2" s="3" t="s">
        <v>36</v>
      </c>
      <c r="B2" s="9"/>
      <c r="C2" s="9"/>
      <c r="D2" s="9"/>
      <c r="E2" s="9"/>
    </row>
    <row r="3" spans="1:5" ht="16" customHeight="1" x14ac:dyDescent="0.25"/>
    <row r="4" spans="1:5" ht="16" customHeight="1" x14ac:dyDescent="0.25">
      <c r="B4" s="4" t="s">
        <v>6</v>
      </c>
      <c r="C4" s="4"/>
    </row>
    <row r="5" spans="1:5" ht="16" customHeight="1" x14ac:dyDescent="0.25">
      <c r="A5" s="3" t="s">
        <v>0</v>
      </c>
      <c r="B5" s="12">
        <v>100</v>
      </c>
      <c r="C5" s="3" t="s">
        <v>24</v>
      </c>
    </row>
    <row r="6" spans="1:5" ht="16" customHeight="1" x14ac:dyDescent="0.25">
      <c r="A6" s="3" t="s">
        <v>2</v>
      </c>
      <c r="B6" s="12">
        <v>150</v>
      </c>
      <c r="C6" s="3" t="s">
        <v>25</v>
      </c>
    </row>
    <row r="7" spans="1:5" ht="16" customHeight="1" x14ac:dyDescent="0.25">
      <c r="A7" s="3" t="s">
        <v>3</v>
      </c>
      <c r="B7" s="12">
        <v>50</v>
      </c>
      <c r="C7" s="3" t="s">
        <v>25</v>
      </c>
    </row>
    <row r="8" spans="1:5" ht="16" customHeight="1" x14ac:dyDescent="0.25">
      <c r="A8" s="3" t="s">
        <v>4</v>
      </c>
      <c r="B8" s="13">
        <f>B6-B7</f>
        <v>100</v>
      </c>
      <c r="C8" s="3" t="s">
        <v>25</v>
      </c>
    </row>
    <row r="9" spans="1:5" ht="16" customHeight="1" x14ac:dyDescent="0.25">
      <c r="A9" s="3" t="s">
        <v>1</v>
      </c>
      <c r="B9" s="13">
        <f>B5*B8</f>
        <v>10000</v>
      </c>
      <c r="C9" s="3" t="s">
        <v>26</v>
      </c>
    </row>
    <row r="10" spans="1:5" ht="16" customHeight="1" x14ac:dyDescent="0.25">
      <c r="A10" s="3" t="s">
        <v>12</v>
      </c>
      <c r="B10" s="13">
        <f>B9*0.1</f>
        <v>1000</v>
      </c>
      <c r="C10" s="3" t="s">
        <v>26</v>
      </c>
    </row>
    <row r="11" spans="1:5" ht="16" customHeight="1" x14ac:dyDescent="0.25">
      <c r="A11" s="3" t="s">
        <v>13</v>
      </c>
      <c r="B11" s="13">
        <f>B9-B10</f>
        <v>9000</v>
      </c>
      <c r="C11" s="3" t="s">
        <v>26</v>
      </c>
    </row>
    <row r="12" spans="1:5" ht="16" customHeight="1" x14ac:dyDescent="0.25">
      <c r="A12" s="3" t="s">
        <v>5</v>
      </c>
      <c r="B12" s="13">
        <f>B11*34/64</f>
        <v>4781.25</v>
      </c>
      <c r="C12" s="3" t="s">
        <v>26</v>
      </c>
      <c r="D12" s="3" t="s">
        <v>29</v>
      </c>
    </row>
    <row r="13" spans="1:5" ht="16" customHeight="1" x14ac:dyDescent="0.25">
      <c r="A13" s="3" t="s">
        <v>7</v>
      </c>
      <c r="B13" s="12">
        <v>3</v>
      </c>
      <c r="C13" s="3" t="s">
        <v>27</v>
      </c>
      <c r="D13" s="3" t="s">
        <v>30</v>
      </c>
    </row>
    <row r="14" spans="1:5" ht="16" customHeight="1" x14ac:dyDescent="0.25">
      <c r="A14" s="7" t="s">
        <v>8</v>
      </c>
      <c r="B14" s="14">
        <f>B12/(B13*10)</f>
        <v>159.375</v>
      </c>
      <c r="C14" s="7" t="s">
        <v>28</v>
      </c>
      <c r="D14" s="3" t="s">
        <v>31</v>
      </c>
    </row>
    <row r="15" spans="1:5" ht="16" customHeight="1" x14ac:dyDescent="0.25"/>
    <row r="16" spans="1:5" ht="16" customHeight="1" x14ac:dyDescent="0.25">
      <c r="A16" s="11" t="s">
        <v>32</v>
      </c>
    </row>
    <row r="17" spans="1:1" ht="16" customHeight="1" x14ac:dyDescent="0.25">
      <c r="A17" s="1" t="s">
        <v>37</v>
      </c>
    </row>
    <row r="18" spans="1:1" ht="16" customHeight="1" x14ac:dyDescent="0.25">
      <c r="A18" s="6" t="s">
        <v>21</v>
      </c>
    </row>
    <row r="19" spans="1:1" ht="16" customHeight="1" x14ac:dyDescent="0.25">
      <c r="A19" s="3" t="s">
        <v>20</v>
      </c>
    </row>
    <row r="20" spans="1:1" ht="16" customHeight="1" x14ac:dyDescent="0.25">
      <c r="A20" s="3" t="s">
        <v>18</v>
      </c>
    </row>
    <row r="21" spans="1:1" ht="16" customHeight="1" x14ac:dyDescent="0.25"/>
    <row r="22" spans="1:1" ht="16" customHeight="1" x14ac:dyDescent="0.25">
      <c r="A22" s="11" t="s">
        <v>33</v>
      </c>
    </row>
    <row r="23" spans="1:1" ht="16" customHeight="1" x14ac:dyDescent="0.25">
      <c r="A23" s="3" t="s">
        <v>19</v>
      </c>
    </row>
    <row r="24" spans="1:1" ht="16" customHeight="1" x14ac:dyDescent="0.25">
      <c r="A24" s="3" t="s">
        <v>14</v>
      </c>
    </row>
    <row r="25" spans="1:1" ht="16" customHeight="1" x14ac:dyDescent="0.25">
      <c r="A25" s="3" t="s">
        <v>16</v>
      </c>
    </row>
    <row r="26" spans="1:1" ht="16" customHeight="1" x14ac:dyDescent="0.25">
      <c r="A26" s="3" t="s">
        <v>15</v>
      </c>
    </row>
    <row r="27" spans="1:1" ht="16" customHeight="1" x14ac:dyDescent="0.25"/>
    <row r="28" spans="1:1" ht="16" customHeight="1" x14ac:dyDescent="0.25">
      <c r="A28" s="11" t="s">
        <v>34</v>
      </c>
    </row>
    <row r="29" spans="1:1" ht="16" customHeight="1" x14ac:dyDescent="0.25">
      <c r="A29" s="3" t="s">
        <v>17</v>
      </c>
    </row>
    <row r="30" spans="1:1" ht="16" customHeight="1" x14ac:dyDescent="0.25">
      <c r="A30" s="3" t="s">
        <v>9</v>
      </c>
    </row>
    <row r="31" spans="1:1" ht="16" customHeight="1" x14ac:dyDescent="0.25">
      <c r="A31" s="6"/>
    </row>
    <row r="32" spans="1:1" ht="16" customHeight="1" x14ac:dyDescent="0.25">
      <c r="A32" s="11" t="s">
        <v>22</v>
      </c>
    </row>
    <row r="33" spans="1:1" ht="16" customHeight="1" x14ac:dyDescent="0.25">
      <c r="A33" s="1" t="s">
        <v>35</v>
      </c>
    </row>
    <row r="34" spans="1:1" ht="16" customHeight="1" x14ac:dyDescent="0.25">
      <c r="A34" s="1" t="s">
        <v>10</v>
      </c>
    </row>
    <row r="35" spans="1:1" ht="16" customHeight="1" x14ac:dyDescent="0.25">
      <c r="A35" s="2" t="s">
        <v>11</v>
      </c>
    </row>
    <row r="36" spans="1:1" ht="16" customHeight="1" x14ac:dyDescent="0.25">
      <c r="A36" s="6"/>
    </row>
  </sheetData>
  <hyperlinks>
    <hyperlink ref="A35" r:id="rId1" xr:uid="{A1FFA00D-DA19-41A0-B875-1AD931CBB6C7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Sulfiet verwijderen met H2O2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 Zwaard</dc:creator>
  <cp:lastModifiedBy>Siem Zwaard</cp:lastModifiedBy>
  <cp:lastPrinted>2019-03-10T07:35:07Z</cp:lastPrinted>
  <dcterms:created xsi:type="dcterms:W3CDTF">2019-03-09T22:08:57Z</dcterms:created>
  <dcterms:modified xsi:type="dcterms:W3CDTF">2023-09-18T08:59:54Z</dcterms:modified>
</cp:coreProperties>
</file>